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<sst xmlns="http://schemas.openxmlformats.org/spreadsheetml/2006/main" count="12" uniqueCount="7">
  <si>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Chord Length:</t>
  </si>
  <si>
    <t>0012</t>
  </si>
  <si>
    <t>0015</t>
  </si>
  <si>
    <t>Point #</t>
  </si>
  <si>
    <t>Distance from Centerline</t>
  </si>
  <si>
    <t>Distance From Centerline</t>
  </si>
  <si>
    <t>Distance from Nose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</si>
</sst>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/16"/>
    <numFmt numFmtId="165" formatCode="00000"/>
    <numFmt numFmtId="166" formatCode="m/d/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3" borderId="2" xfId="0" applyFill="1" applyBorder="1" applyAlignment="1">
      <alignment/>
    </xf>
    <xf numFmtId="164" fontId="0" fillId="3" borderId="3" xfId="0" applyNumberFormat="1" applyFill="1" applyBorder="1" applyAlignment="1">
      <alignment/>
    </xf>
    <xf numFmtId="164" fontId="0" fillId="3" borderId="4" xfId="0" applyNumberFormat="1" applyFill="1" applyBorder="1" applyAlignment="1">
      <alignment/>
    </xf>
    <xf numFmtId="49" fontId="0" fillId="3" borderId="5" xfId="0" applyNumberFormat="1" applyFill="1" applyBorder="1" applyAlignment="1">
      <alignment wrapText="1"/>
    </xf>
    <xf numFmtId="49" fontId="0" fillId="3" borderId="5" xfId="0" applyNumberFormat="1" applyFill="1" applyBorder="1" applyAlignment="1">
      <alignment wrapText="1" shrinkToFit="1"/>
    </xf>
    <xf numFmtId="49" fontId="0" fillId="3" borderId="6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49" fontId="0" fillId="3" borderId="6" xfId="0" applyNumberFormat="1" applyFill="1" applyBorder="1" applyAlignment="1">
      <alignment wrapText="1"/>
    </xf>
    <xf numFmtId="164" fontId="0" fillId="3" borderId="7" xfId="0" applyNumberFormat="1" applyFill="1" applyBorder="1" applyAlignment="1">
      <alignment horizontal="right"/>
    </xf>
    <xf numFmtId="164" fontId="0" fillId="3" borderId="8" xfId="0" applyNumberFormat="1" applyFill="1" applyBorder="1" applyAlignment="1">
      <alignment horizontal="right"/>
    </xf>
    <xf numFmtId="49" fontId="4" fillId="3" borderId="9" xfId="0" applyNumberFormat="1" applyFont="1" applyFill="1" applyBorder="1" applyAlignment="1">
      <alignment horizontal="right"/>
    </xf>
    <xf numFmtId="49" fontId="0" fillId="3" borderId="9" xfId="0" applyNumberFormat="1" applyFill="1" applyBorder="1" applyAlignment="1">
      <alignment horizontal="right"/>
    </xf>
    <xf numFmtId="49" fontId="5" fillId="3" borderId="1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pane xSplit="900" topLeftCell="D1" activePane="topRight" state="split"/>
      <selection pane="topLeft" activeCell="K23" sqref="K23"/>
      <selection pane="topRight" activeCell="L4" sqref="L4"/>
    </sheetView>
  </sheetViews>
  <sheetFormatPr defaultColWidth="9.140625" defaultRowHeight="12.75"/>
  <cols>
    <col min="1" max="1" width="12.57421875" style="0" bestFit="1" customWidth="1"/>
    <col min="7" max="8" width="12.140625" style="0" customWidth="1"/>
    <col min="11" max="12" width="13.28125" style="0" bestFit="1" customWidth="1"/>
  </cols>
  <sheetData>
    <row r="1" spans="1:7" ht="12.75">
      <c r="A1" t="s">
        <v>0</v>
      </c>
      <c r="B1">
        <f>G1</f>
        <v>15</v>
      </c>
      <c r="E1" s="4" t="s">
        <v>0</v>
      </c>
      <c r="F1" s="4"/>
      <c r="G1" s="5">
        <v>15</v>
      </c>
    </row>
    <row r="2" spans="5:8" ht="13.5" thickBot="1">
      <c r="E2" s="3"/>
      <c r="F2" s="3"/>
      <c r="G2" s="3"/>
      <c r="H2" s="2"/>
    </row>
    <row r="3" spans="5:11" ht="24" thickBot="1">
      <c r="E3" s="19" t="s">
        <v>1</v>
      </c>
      <c r="F3" s="17"/>
      <c r="G3" s="6"/>
      <c r="I3" s="19" t="s">
        <v>2</v>
      </c>
      <c r="J3" s="18"/>
      <c r="K3" s="6"/>
    </row>
    <row r="4" spans="2:11" s="1" customFormat="1" ht="27.75" customHeight="1">
      <c r="B4" s="1" t="s">
        <v>1</v>
      </c>
      <c r="C4" s="1" t="s">
        <v>2</v>
      </c>
      <c r="E4" s="11" t="s">
        <v>3</v>
      </c>
      <c r="F4" s="14" t="s">
        <v>6</v>
      </c>
      <c r="G4" s="9" t="s">
        <v>4</v>
      </c>
      <c r="I4" s="11" t="s">
        <v>3</v>
      </c>
      <c r="J4" s="14" t="s">
        <v>6</v>
      </c>
      <c r="K4" s="10" t="s">
        <v>5</v>
      </c>
    </row>
    <row r="5" spans="1:11" ht="12.75">
      <c r="A5">
        <v>1.25</v>
      </c>
      <c r="B5">
        <v>1.89</v>
      </c>
      <c r="C5">
        <v>2.37</v>
      </c>
      <c r="E5" s="12">
        <v>1</v>
      </c>
      <c r="F5" s="15">
        <f>(A5/100)*B1</f>
        <v>0.1875</v>
      </c>
      <c r="G5" s="7">
        <f>(B5/100)*B1</f>
        <v>0.2835</v>
      </c>
      <c r="I5" s="12">
        <v>1</v>
      </c>
      <c r="J5" s="15">
        <f>(A5/100)*B1</f>
        <v>0.1875</v>
      </c>
      <c r="K5" s="7">
        <f>(C5/100)*B1</f>
        <v>0.35550000000000004</v>
      </c>
    </row>
    <row r="6" spans="1:11" ht="12.75">
      <c r="A6">
        <v>2.5</v>
      </c>
      <c r="B6">
        <v>2.62</v>
      </c>
      <c r="C6">
        <v>3.27</v>
      </c>
      <c r="E6" s="12">
        <v>2</v>
      </c>
      <c r="F6" s="15">
        <f>(A6/100)*B1</f>
        <v>0.375</v>
      </c>
      <c r="G6" s="7">
        <f>(B6/100)*B1</f>
        <v>0.393</v>
      </c>
      <c r="I6" s="12">
        <v>2</v>
      </c>
      <c r="J6" s="15">
        <f>(A6/100)*B1</f>
        <v>0.375</v>
      </c>
      <c r="K6" s="7">
        <f>(C6/100)*B1</f>
        <v>0.4905</v>
      </c>
    </row>
    <row r="7" spans="1:11" ht="12.75">
      <c r="A7">
        <v>5</v>
      </c>
      <c r="B7">
        <v>3.56</v>
      </c>
      <c r="C7">
        <v>4.44</v>
      </c>
      <c r="E7" s="12">
        <v>3</v>
      </c>
      <c r="F7" s="15">
        <f>(A7/100)*B1</f>
        <v>0.75</v>
      </c>
      <c r="G7" s="7">
        <f>(B7/100)*B1</f>
        <v>0.534</v>
      </c>
      <c r="I7" s="12">
        <v>3</v>
      </c>
      <c r="J7" s="15">
        <f>(A7/100)*B1</f>
        <v>0.75</v>
      </c>
      <c r="K7" s="7">
        <f>(C7/100)*B1</f>
        <v>0.666</v>
      </c>
    </row>
    <row r="8" spans="1:11" ht="12.75">
      <c r="A8">
        <v>7.5</v>
      </c>
      <c r="B8">
        <v>4.2</v>
      </c>
      <c r="C8">
        <v>5.25</v>
      </c>
      <c r="E8" s="12">
        <v>4</v>
      </c>
      <c r="F8" s="15">
        <f>(A8/100)*B1</f>
        <v>1.125</v>
      </c>
      <c r="G8" s="7">
        <f>(B8/100)*B1</f>
        <v>0.63</v>
      </c>
      <c r="I8" s="12">
        <v>4</v>
      </c>
      <c r="J8" s="15">
        <f>(A8/100)*B1</f>
        <v>1.125</v>
      </c>
      <c r="K8" s="7">
        <f>(C8/100)*B1</f>
        <v>0.7875</v>
      </c>
    </row>
    <row r="9" spans="1:11" ht="12.75">
      <c r="A9">
        <v>10</v>
      </c>
      <c r="B9">
        <v>4.68</v>
      </c>
      <c r="C9">
        <v>5.85</v>
      </c>
      <c r="E9" s="12">
        <v>5</v>
      </c>
      <c r="F9" s="15">
        <f>(A9/100)*B1</f>
        <v>1.5</v>
      </c>
      <c r="G9" s="7">
        <f>(B9/100)*B1</f>
        <v>0.702</v>
      </c>
      <c r="I9" s="12">
        <v>5</v>
      </c>
      <c r="J9" s="15">
        <f>(A9/100)*B1</f>
        <v>1.5</v>
      </c>
      <c r="K9" s="7">
        <f>(C9/100)*B1</f>
        <v>0.8775</v>
      </c>
    </row>
    <row r="10" spans="1:11" ht="12.75">
      <c r="A10">
        <v>15</v>
      </c>
      <c r="B10">
        <v>5.34</v>
      </c>
      <c r="C10">
        <v>6.68</v>
      </c>
      <c r="E10" s="12">
        <v>6</v>
      </c>
      <c r="F10" s="15">
        <f>(A10/100)*B1</f>
        <v>2.25</v>
      </c>
      <c r="G10" s="7">
        <f>(B10/100)*B1</f>
        <v>0.8009999999999999</v>
      </c>
      <c r="I10" s="12">
        <v>6</v>
      </c>
      <c r="J10" s="15">
        <f>(A10/100)*B1</f>
        <v>2.25</v>
      </c>
      <c r="K10" s="7">
        <f>(C10/100)*B1</f>
        <v>1.002</v>
      </c>
    </row>
    <row r="11" spans="1:11" ht="12.75">
      <c r="A11">
        <v>20</v>
      </c>
      <c r="B11">
        <v>5.74</v>
      </c>
      <c r="C11">
        <v>7.17</v>
      </c>
      <c r="E11" s="12">
        <v>7</v>
      </c>
      <c r="F11" s="15">
        <f>(A11/100)*B1</f>
        <v>3</v>
      </c>
      <c r="G11" s="7">
        <f>(B11/100)*B1</f>
        <v>0.861</v>
      </c>
      <c r="I11" s="12">
        <v>7</v>
      </c>
      <c r="J11" s="15">
        <f>(A11/100)*B1</f>
        <v>3</v>
      </c>
      <c r="K11" s="7">
        <f>(C11/100)*B1</f>
        <v>1.0755</v>
      </c>
    </row>
    <row r="12" spans="1:11" ht="12.75">
      <c r="A12">
        <v>30</v>
      </c>
      <c r="B12">
        <v>6</v>
      </c>
      <c r="C12">
        <v>7.5</v>
      </c>
      <c r="E12" s="12">
        <v>8</v>
      </c>
      <c r="F12" s="15">
        <f>(A12/100)*B1</f>
        <v>4.5</v>
      </c>
      <c r="G12" s="7">
        <f>(B12/100)*B1</f>
        <v>0.8999999999999999</v>
      </c>
      <c r="I12" s="12">
        <v>8</v>
      </c>
      <c r="J12" s="15">
        <f>(A12/100)*B1</f>
        <v>4.5</v>
      </c>
      <c r="K12" s="7">
        <f>(C12/100)*B1</f>
        <v>1.125</v>
      </c>
    </row>
    <row r="13" spans="1:11" ht="12.75">
      <c r="A13">
        <v>40</v>
      </c>
      <c r="B13">
        <v>5.8</v>
      </c>
      <c r="C13">
        <v>7.25</v>
      </c>
      <c r="E13" s="12">
        <v>9</v>
      </c>
      <c r="F13" s="15">
        <f>(A13/100)*B1</f>
        <v>6</v>
      </c>
      <c r="G13" s="7">
        <f>(B13/100)*B1</f>
        <v>0.8699999999999999</v>
      </c>
      <c r="I13" s="12">
        <v>9</v>
      </c>
      <c r="J13" s="15">
        <f>(A13/100)*B1</f>
        <v>6</v>
      </c>
      <c r="K13" s="7">
        <f>(C13/100)*B1</f>
        <v>1.0875</v>
      </c>
    </row>
    <row r="14" spans="1:11" ht="12.75">
      <c r="A14">
        <v>50</v>
      </c>
      <c r="B14">
        <v>5.29</v>
      </c>
      <c r="C14">
        <v>6.62</v>
      </c>
      <c r="E14" s="12">
        <v>10</v>
      </c>
      <c r="F14" s="15">
        <f>(A14/100)*B1</f>
        <v>7.5</v>
      </c>
      <c r="G14" s="7">
        <f>(B14/100)*B1</f>
        <v>0.7935000000000001</v>
      </c>
      <c r="I14" s="12">
        <v>10</v>
      </c>
      <c r="J14" s="15">
        <f>(A14/100)*B1</f>
        <v>7.5</v>
      </c>
      <c r="K14" s="7">
        <f>(C14/100)*B1</f>
        <v>0.9929999999999999</v>
      </c>
    </row>
    <row r="15" spans="1:11" ht="12.75">
      <c r="A15">
        <v>60</v>
      </c>
      <c r="B15">
        <v>4.56</v>
      </c>
      <c r="C15">
        <v>5.7</v>
      </c>
      <c r="E15" s="12">
        <v>11</v>
      </c>
      <c r="F15" s="15">
        <f>(A15/100)*B1</f>
        <v>9</v>
      </c>
      <c r="G15" s="7">
        <f>(B15/100)*B1</f>
        <v>0.6839999999999999</v>
      </c>
      <c r="I15" s="12">
        <v>11</v>
      </c>
      <c r="J15" s="15">
        <f>(A15/100)*B1</f>
        <v>9</v>
      </c>
      <c r="K15" s="7">
        <f>(C15/100)*B1</f>
        <v>0.855</v>
      </c>
    </row>
    <row r="16" spans="1:11" ht="12.75">
      <c r="A16">
        <v>70</v>
      </c>
      <c r="B16">
        <v>3.66</v>
      </c>
      <c r="C16">
        <v>4.58</v>
      </c>
      <c r="E16" s="12">
        <v>12</v>
      </c>
      <c r="F16" s="15">
        <f>(A16/100)*B1</f>
        <v>10.5</v>
      </c>
      <c r="G16" s="7">
        <f>(B16/100)*B1</f>
        <v>0.549</v>
      </c>
      <c r="I16" s="12">
        <v>12</v>
      </c>
      <c r="J16" s="15">
        <f>(A16/100)*B1</f>
        <v>10.5</v>
      </c>
      <c r="K16" s="7">
        <f>(C16/100)*B1</f>
        <v>0.687</v>
      </c>
    </row>
    <row r="17" spans="1:11" ht="12.75">
      <c r="A17">
        <v>80</v>
      </c>
      <c r="B17">
        <v>2.62</v>
      </c>
      <c r="C17">
        <v>3.28</v>
      </c>
      <c r="E17" s="12">
        <v>13</v>
      </c>
      <c r="F17" s="15">
        <f>(A17/100)*B1</f>
        <v>12</v>
      </c>
      <c r="G17" s="7">
        <f>(B17/100)*B1</f>
        <v>0.393</v>
      </c>
      <c r="I17" s="12">
        <v>13</v>
      </c>
      <c r="J17" s="15">
        <f>(A17/100)*B1</f>
        <v>12</v>
      </c>
      <c r="K17" s="7">
        <f>(C17/100)*B1</f>
        <v>0.49199999999999994</v>
      </c>
    </row>
    <row r="18" spans="1:11" ht="12.75">
      <c r="A18">
        <v>90</v>
      </c>
      <c r="B18">
        <v>1.45</v>
      </c>
      <c r="C18">
        <v>1.81</v>
      </c>
      <c r="E18" s="12">
        <v>14</v>
      </c>
      <c r="F18" s="15">
        <f>(A18/100)*B1</f>
        <v>13.5</v>
      </c>
      <c r="G18" s="7">
        <f>(B18/100)*B1</f>
        <v>0.21749999999999997</v>
      </c>
      <c r="I18" s="12">
        <v>14</v>
      </c>
      <c r="J18" s="15">
        <f>(A18/100)*B1</f>
        <v>13.5</v>
      </c>
      <c r="K18" s="7">
        <f>(C18/100)*B1</f>
        <v>0.2715</v>
      </c>
    </row>
    <row r="19" spans="1:11" ht="12.75">
      <c r="A19">
        <v>95</v>
      </c>
      <c r="B19">
        <v>0.81</v>
      </c>
      <c r="C19">
        <v>1.01</v>
      </c>
      <c r="E19" s="12">
        <v>15</v>
      </c>
      <c r="F19" s="15">
        <f>(A19/100)*B1</f>
        <v>14.25</v>
      </c>
      <c r="G19" s="7">
        <f>(B19/100)*B1</f>
        <v>0.12150000000000002</v>
      </c>
      <c r="I19" s="12">
        <v>15</v>
      </c>
      <c r="J19" s="15">
        <f>(A19/100)*B1</f>
        <v>14.25</v>
      </c>
      <c r="K19" s="7">
        <f>(C19/100)*B1</f>
        <v>0.1515</v>
      </c>
    </row>
    <row r="20" spans="1:11" ht="13.5" thickBot="1">
      <c r="A20">
        <v>100</v>
      </c>
      <c r="B20">
        <v>0.13</v>
      </c>
      <c r="C20">
        <v>0.16</v>
      </c>
      <c r="E20" s="13">
        <v>16</v>
      </c>
      <c r="F20" s="16">
        <f>(A20/100)*B1</f>
        <v>15</v>
      </c>
      <c r="G20" s="8">
        <f>(B20/100)*B1</f>
        <v>0.0195</v>
      </c>
      <c r="I20" s="13">
        <v>16</v>
      </c>
      <c r="J20" s="16">
        <f>(A20/100)*B1</f>
        <v>15</v>
      </c>
      <c r="K20" s="8">
        <f>(C20/100)*B1</f>
        <v>0.024</v>
      </c>
    </row>
  </sheetData>
  <sheetProtection/>
  <mergeCells count="1">
    <mergeCell ref="E1:F1"/>
  </mergeCells>
  <printOptions/>
  <pageMargins left="0.75" right="0.75" top="1" bottom="1" header="0.5" footer="0.5"/>
  <pageSetup horizontalDpi="204" verticalDpi="204" orientation="portrait" r:id="rId1"/>
  <ignoredErrors>
    <ignoredError sqref="E3 B4:C4 I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Keck</dc:creator>
  <cp:keywords/>
  <dc:description/>
  <cp:lastModifiedBy>Phil Keck</cp:lastModifiedBy>
  <dcterms:created xsi:type="dcterms:W3CDTF">2005-07-07T23:44:28Z</dcterms:created>
  <dcterms:modified xsi:type="dcterms:W3CDTF">2005-07-08T00:34:23Z</dcterms:modified>
  <cp:category/>
  <cp:version/>
  <cp:contentType/>
  <cp:contentStatus/>
</cp:coreProperties>
</file>